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5480" windowHeight="11115"/>
  </bookViews>
  <sheets>
    <sheet name="Лот 1" sheetId="1" r:id="rId1"/>
  </sheets>
  <definedNames>
    <definedName name="Print_Area_1">'Лот 1'!$A$1:$J$23</definedName>
  </definedNames>
  <calcPr calcId="124519"/>
</workbook>
</file>

<file path=xl/calcChain.xml><?xml version="1.0" encoding="utf-8"?>
<calcChain xmlns="http://schemas.openxmlformats.org/spreadsheetml/2006/main">
  <c r="F18" i="1"/>
  <c r="F19" l="1"/>
</calcChain>
</file>

<file path=xl/sharedStrings.xml><?xml version="1.0" encoding="utf-8"?>
<sst xmlns="http://schemas.openxmlformats.org/spreadsheetml/2006/main" count="40" uniqueCount="34">
  <si>
    <t>Транспортировка товара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</si>
  <si>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</si>
  <si>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</si>
  <si>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</si>
  <si>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</si>
  <si>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</si>
  <si>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</si>
  <si>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</si>
  <si>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</si>
  <si>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</si>
  <si>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</si>
  <si>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Начальник отдела технической инфраструктуры ИТ Хасанов Марат Рашитович., тел. +7 (347) 221-56-40</t>
  </si>
  <si>
    <t>Спецификация на продление стандартной технической поддержки ПО Oracle</t>
  </si>
  <si>
    <t>Номер лицензии</t>
  </si>
  <si>
    <t>Состав лицензии/Название продукта</t>
  </si>
  <si>
    <t>Метрика</t>
  </si>
  <si>
    <t>Количество</t>
  </si>
  <si>
    <t>Дата оказания технической поддержки: 01 января 2015 г. - 31 декабря 2015 г.</t>
  </si>
  <si>
    <t>SU-030800-96265/S12 (1825171)</t>
  </si>
  <si>
    <t>Discoverer Administration Edition</t>
  </si>
  <si>
    <t>NUSS</t>
  </si>
  <si>
    <t>Discoverer Desktop Edition</t>
  </si>
  <si>
    <t>Oracle Database Enterprise Edition</t>
  </si>
  <si>
    <t>Application Server Enterprise Edition</t>
  </si>
  <si>
    <t>Reports Developer</t>
  </si>
  <si>
    <t>Forms Developer</t>
  </si>
  <si>
    <t xml:space="preserve">Oracle Database Standard Edition </t>
  </si>
  <si>
    <t>Processor</t>
  </si>
  <si>
    <t xml:space="preserve">Internet Application Server Standard Edition </t>
  </si>
  <si>
    <t>M5ZB-0266-MER-1Click/S1 (5879318)</t>
  </si>
  <si>
    <t>Business Intelligence Standard Edition One</t>
  </si>
  <si>
    <t>NUP</t>
  </si>
  <si>
    <t>Предельная стоимость лота составляет 1 434 000,00  рублей, в том числе НДС 18% 218 745,76 руб.</t>
  </si>
  <si>
    <t>Поставщик должен подтвердить:
• наличие текущего статуса Авторизованного Oracle Центра технической поддержки первой линии по базовым продуктам и технологиям Oracle;
• наличие текущего статуса Авторизованного Oracle Центра технической поддержки первой линии по программным продуктам Oracle, входящих в группу продуктов Oracle Applications E-Business Suite;
• наличие не менее 2 сертифицированных специалистов Oracle Certified Master;
• опыт (более 5 лет) работы по оказанию услуг стандартной технической поддержки информационных систем на базе программного обеспечения Oracle для крупных заказчиков;
• возможность предоставления Заказчику расширенных технических консультаций по работе с технологиями Oracle, включая выезды специалистов Поставщика на площадки Заказчика, а также возможность предоставления услуг круглосуточной (24х7) поддержки. Опыт организации подобных сервисов у крупных Заказчиков</t>
  </si>
</sst>
</file>

<file path=xl/styles.xml><?xml version="1.0" encoding="utf-8"?>
<styleSheet xmlns="http://schemas.openxmlformats.org/spreadsheetml/2006/main">
  <numFmts count="11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р_._-;\-* #,##0.00\ _р_._-;_-* &quot;-&quot;??\ _р_._-;_-@_-"/>
    <numFmt numFmtId="165" formatCode="#,##0.000"/>
    <numFmt numFmtId="166" formatCode="_ * #,##0_ ;_ * \-#,##0_ ;_ * \-_ ;_ @_ "/>
    <numFmt numFmtId="167" formatCode="_ * #,##0.00_ ;_ * \-#,##0.00_ ;_ * \-??_ ;_ @_ "/>
    <numFmt numFmtId="168" formatCode="_(\$* #,##0_);_(\$* \(#,##0\);_(\$* \-_);_(@_)"/>
    <numFmt numFmtId="169" formatCode="_(\$* #,##0.00_);_(\$* \(#,##0.00\);_(\$* \-??_);_(@_)"/>
    <numFmt numFmtId="170" formatCode="_-&quot;$&quot;* #,##0.00_-;\-&quot;$&quot;* #,##0.00_-;_-&quot;$&quot;* &quot;-&quot;??_-;_-@_-"/>
    <numFmt numFmtId="171" formatCode="_(&quot;$&quot;* #,##0.00_);_(&quot;$&quot;* \(#,##0.00\);_(&quot;$&quot;* &quot;-&quot;??_);_(@_)"/>
    <numFmt numFmtId="172" formatCode="_-* #,##0_р_._-;\-* #,##0_р_._-;_-* &quot;-&quot;??_р_._-;_-@_-"/>
  </numFmts>
  <fonts count="32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18" fillId="0" borderId="0"/>
    <xf numFmtId="0" fontId="20" fillId="0" borderId="0"/>
    <xf numFmtId="170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9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7" xfId="0" applyFont="1" applyBorder="1"/>
    <xf numFmtId="0" fontId="11" fillId="0" borderId="0" xfId="0" applyFont="1" applyAlignment="1">
      <alignment horizontal="left"/>
    </xf>
    <xf numFmtId="165" fontId="11" fillId="0" borderId="0" xfId="0" applyNumberFormat="1" applyFont="1" applyAlignment="1">
      <alignment horizontal="left"/>
    </xf>
    <xf numFmtId="165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5" fontId="12" fillId="0" borderId="0" xfId="0" applyNumberFormat="1" applyFont="1" applyAlignment="1">
      <alignment horizontal="left"/>
    </xf>
    <xf numFmtId="165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5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5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5" xfId="34" applyFont="1" applyFill="1" applyBorder="1" applyAlignment="1">
      <alignment horizontal="left" vertical="center" wrapText="1" shrinkToFit="1"/>
    </xf>
    <xf numFmtId="0" fontId="5" fillId="0" borderId="15" xfId="34" applyFont="1" applyFill="1" applyBorder="1" applyAlignment="1">
      <alignment horizontal="center" vertical="center" wrapText="1" shrinkToFit="1"/>
    </xf>
    <xf numFmtId="0" fontId="5" fillId="0" borderId="5" xfId="34" applyFont="1" applyFill="1" applyBorder="1" applyAlignment="1">
      <alignment horizontal="center" vertical="center" wrapText="1" shrinkToFit="1"/>
    </xf>
    <xf numFmtId="4" fontId="25" fillId="0" borderId="15" xfId="0" applyNumberFormat="1" applyFont="1" applyBorder="1" applyAlignment="1">
      <alignment vertical="center" wrapText="1"/>
    </xf>
    <xf numFmtId="4" fontId="25" fillId="0" borderId="5" xfId="0" applyNumberFormat="1" applyFont="1" applyFill="1" applyBorder="1" applyAlignment="1">
      <alignment horizontal="right" vertical="center" wrapText="1"/>
    </xf>
    <xf numFmtId="0" fontId="26" fillId="0" borderId="5" xfId="33" applyFont="1" applyBorder="1" applyAlignment="1">
      <alignment horizontal="center" vertical="center"/>
    </xf>
    <xf numFmtId="2" fontId="27" fillId="0" borderId="5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vertical="center"/>
    </xf>
    <xf numFmtId="0" fontId="29" fillId="0" borderId="0" xfId="0" applyFont="1" applyBorder="1"/>
    <xf numFmtId="0" fontId="8" fillId="0" borderId="0" xfId="0" applyFont="1" applyAlignment="1">
      <alignment vertical="center" wrapText="1"/>
    </xf>
    <xf numFmtId="0" fontId="5" fillId="0" borderId="15" xfId="34" applyFont="1" applyFill="1" applyBorder="1" applyAlignment="1">
      <alignment horizontal="left" vertical="center" wrapText="1" shrinkToFit="1"/>
    </xf>
    <xf numFmtId="0" fontId="9" fillId="0" borderId="18" xfId="0" applyFont="1" applyBorder="1"/>
    <xf numFmtId="0" fontId="29" fillId="0" borderId="19" xfId="0" applyFont="1" applyBorder="1" applyAlignment="1">
      <alignment vertical="center"/>
    </xf>
    <xf numFmtId="0" fontId="29" fillId="0" borderId="18" xfId="0" applyFont="1" applyBorder="1"/>
    <xf numFmtId="165" fontId="12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0" fontId="5" fillId="0" borderId="15" xfId="0" applyFont="1" applyFill="1" applyBorder="1" applyAlignment="1">
      <alignment vertical="center" wrapText="1"/>
    </xf>
    <xf numFmtId="0" fontId="5" fillId="0" borderId="8" xfId="34" applyFont="1" applyFill="1" applyBorder="1" applyAlignment="1">
      <alignment horizontal="center" vertical="center" wrapText="1" shrinkToFit="1"/>
    </xf>
    <xf numFmtId="4" fontId="25" fillId="0" borderId="10" xfId="0" applyNumberFormat="1" applyFont="1" applyFill="1" applyBorder="1" applyAlignment="1">
      <alignment horizontal="right" vertical="center" wrapText="1"/>
    </xf>
    <xf numFmtId="4" fontId="25" fillId="0" borderId="16" xfId="0" applyNumberFormat="1" applyFont="1" applyBorder="1" applyAlignment="1">
      <alignment vertical="center" wrapText="1"/>
    </xf>
    <xf numFmtId="4" fontId="25" fillId="0" borderId="12" xfId="0" applyNumberFormat="1" applyFont="1" applyBorder="1" applyAlignment="1">
      <alignment vertical="center" wrapText="1"/>
    </xf>
    <xf numFmtId="4" fontId="30" fillId="0" borderId="15" xfId="0" applyNumberFormat="1" applyFont="1" applyBorder="1" applyAlignment="1">
      <alignment vertical="center" wrapText="1"/>
    </xf>
    <xf numFmtId="165" fontId="9" fillId="0" borderId="0" xfId="0" applyNumberFormat="1" applyFont="1" applyBorder="1"/>
    <xf numFmtId="4" fontId="6" fillId="0" borderId="0" xfId="0" applyNumberFormat="1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2" fontId="12" fillId="0" borderId="14" xfId="0" applyNumberFormat="1" applyFont="1" applyFill="1" applyBorder="1" applyAlignment="1">
      <alignment horizontal="center" vertical="center" wrapText="1"/>
    </xf>
    <xf numFmtId="2" fontId="12" fillId="0" borderId="13" xfId="0" applyNumberFormat="1" applyFont="1" applyFill="1" applyBorder="1" applyAlignment="1">
      <alignment horizontal="center" vertical="center" wrapText="1"/>
    </xf>
    <xf numFmtId="172" fontId="12" fillId="0" borderId="13" xfId="78" applyNumberFormat="1" applyFont="1" applyFill="1" applyBorder="1" applyAlignment="1">
      <alignment horizontal="center" vertical="center" wrapText="1"/>
    </xf>
    <xf numFmtId="1" fontId="25" fillId="0" borderId="6" xfId="0" applyNumberFormat="1" applyFont="1" applyFill="1" applyBorder="1" applyAlignment="1">
      <alignment horizontal="left" vertical="center"/>
    </xf>
    <xf numFmtId="0" fontId="31" fillId="0" borderId="0" xfId="0" applyFont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left" vertical="center"/>
    </xf>
    <xf numFmtId="165" fontId="12" fillId="0" borderId="16" xfId="0" applyNumberFormat="1" applyFont="1" applyBorder="1" applyAlignment="1">
      <alignment horizontal="center" vertical="center" wrapText="1"/>
    </xf>
    <xf numFmtId="165" fontId="12" fillId="0" borderId="17" xfId="0" applyNumberFormat="1" applyFont="1" applyBorder="1" applyAlignment="1">
      <alignment horizontal="center" vertical="center" wrapText="1"/>
    </xf>
    <xf numFmtId="165" fontId="12" fillId="0" borderId="12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</cellXfs>
  <cellStyles count="79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" xfId="78" builtinId="3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2" name="AutoShape 1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3" name="AutoShape 2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4" name="AutoShape 3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5" name="AutoShape 4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6" name="AutoShape 5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7" name="AutoShape 6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8" name="AutoShape 7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9" name="AutoShape 8" descr="INBOX%3E5074?part=1"/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tabSelected="1" topLeftCell="A13" zoomScale="70" zoomScaleNormal="70" zoomScalePageLayoutView="85" workbookViewId="0">
      <selection activeCell="C24" sqref="C24:G24"/>
    </sheetView>
  </sheetViews>
  <sheetFormatPr defaultRowHeight="15"/>
  <cols>
    <col min="1" max="1" width="10.5703125" style="45" customWidth="1"/>
    <col min="2" max="2" width="81.85546875" style="39" customWidth="1"/>
    <col min="3" max="3" width="25.140625" style="39" customWidth="1"/>
    <col min="4" max="4" width="15.42578125" style="25" customWidth="1"/>
    <col min="5" max="5" width="27.28515625" style="26" customWidth="1"/>
    <col min="6" max="6" width="23.42578125" style="26" customWidth="1"/>
    <col min="7" max="7" width="36.85546875" style="29" customWidth="1"/>
    <col min="8" max="10" width="0" style="1" hidden="1" customWidth="1"/>
    <col min="11" max="11" width="16.85546875" style="1" customWidth="1"/>
    <col min="12" max="22" width="9.140625" style="1"/>
    <col min="23" max="16384" width="9.140625" style="2"/>
  </cols>
  <sheetData>
    <row r="1" spans="1:22" s="5" customFormat="1" ht="18.75">
      <c r="A1" s="42"/>
      <c r="B1" s="39"/>
      <c r="C1" s="39"/>
      <c r="D1" s="34"/>
      <c r="E1" s="35"/>
      <c r="F1" s="28"/>
      <c r="G1" s="28" t="s">
        <v>1</v>
      </c>
      <c r="H1" s="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5" customFormat="1" ht="15" customHeight="1">
      <c r="A2" s="42"/>
      <c r="B2" s="39"/>
      <c r="C2" s="39"/>
      <c r="D2" s="34"/>
      <c r="E2" s="35"/>
      <c r="F2" s="35"/>
      <c r="G2" s="27"/>
      <c r="H2" s="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s="5" customFormat="1" ht="22.5" customHeight="1">
      <c r="A3" s="42"/>
      <c r="B3" s="82" t="s">
        <v>12</v>
      </c>
      <c r="C3" s="82"/>
      <c r="D3" s="82"/>
      <c r="E3" s="61"/>
      <c r="F3" s="26"/>
      <c r="G3" s="29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s="5" customFormat="1" ht="17.25" customHeight="1" thickBot="1">
      <c r="A4" s="43"/>
      <c r="B4" s="40"/>
      <c r="C4" s="40"/>
      <c r="D4" s="36"/>
      <c r="E4" s="37"/>
      <c r="F4" s="37"/>
      <c r="G4" s="30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12" customFormat="1" ht="54.75" customHeight="1">
      <c r="A5" s="78" t="s">
        <v>13</v>
      </c>
      <c r="B5" s="79" t="s">
        <v>14</v>
      </c>
      <c r="C5" s="79" t="s">
        <v>15</v>
      </c>
      <c r="D5" s="80" t="s">
        <v>16</v>
      </c>
      <c r="E5" s="77" t="s">
        <v>2</v>
      </c>
      <c r="F5" s="77" t="s">
        <v>3</v>
      </c>
      <c r="G5" s="76" t="s">
        <v>4</v>
      </c>
      <c r="H5" s="8"/>
      <c r="I5" s="9"/>
      <c r="J5" s="10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1:22" s="16" customFormat="1" ht="24" customHeight="1">
      <c r="A6" s="47">
        <v>1</v>
      </c>
      <c r="B6" s="48">
        <v>2</v>
      </c>
      <c r="C6" s="38">
        <v>4</v>
      </c>
      <c r="D6" s="31">
        <v>5</v>
      </c>
      <c r="E6" s="31">
        <v>6</v>
      </c>
      <c r="F6" s="31">
        <v>7</v>
      </c>
      <c r="G6" s="31">
        <v>8</v>
      </c>
      <c r="H6" s="13"/>
      <c r="I6" s="14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</row>
    <row r="7" spans="1:22" s="19" customFormat="1" ht="20.25">
      <c r="A7" s="81" t="s">
        <v>18</v>
      </c>
      <c r="B7" s="52"/>
      <c r="C7" s="52"/>
      <c r="D7" s="54"/>
      <c r="E7" s="55"/>
      <c r="F7" s="56"/>
      <c r="G7" s="85" t="s">
        <v>8</v>
      </c>
      <c r="H7" s="49"/>
      <c r="I7" s="17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s="19" customFormat="1" ht="20.25">
      <c r="A8" s="51"/>
      <c r="B8" s="52" t="s">
        <v>19</v>
      </c>
      <c r="C8" s="54" t="s">
        <v>20</v>
      </c>
      <c r="D8" s="57">
        <v>1</v>
      </c>
      <c r="E8" s="55"/>
      <c r="F8" s="56">
        <v>21929.040000000001</v>
      </c>
      <c r="G8" s="86"/>
      <c r="H8" s="49"/>
      <c r="I8" s="17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s="19" customFormat="1" ht="20.25">
      <c r="A9" s="51"/>
      <c r="B9" s="52" t="s">
        <v>21</v>
      </c>
      <c r="C9" s="54" t="s">
        <v>20</v>
      </c>
      <c r="D9" s="53">
        <v>10</v>
      </c>
      <c r="E9" s="55"/>
      <c r="F9" s="56">
        <v>87380.89</v>
      </c>
      <c r="G9" s="86"/>
      <c r="H9" s="49"/>
      <c r="I9" s="1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</row>
    <row r="10" spans="1:22" s="19" customFormat="1" ht="20.25">
      <c r="A10" s="51"/>
      <c r="B10" s="62" t="s">
        <v>22</v>
      </c>
      <c r="C10" s="53" t="s">
        <v>20</v>
      </c>
      <c r="D10" s="53">
        <v>88</v>
      </c>
      <c r="E10" s="55"/>
      <c r="F10" s="56">
        <v>580359.97</v>
      </c>
      <c r="G10" s="86"/>
      <c r="H10" s="46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</row>
    <row r="11" spans="1:22" s="19" customFormat="1" ht="20.25">
      <c r="A11" s="51"/>
      <c r="B11" s="62" t="s">
        <v>23</v>
      </c>
      <c r="C11" s="53" t="s">
        <v>20</v>
      </c>
      <c r="D11" s="53">
        <v>88</v>
      </c>
      <c r="E11" s="55"/>
      <c r="F11" s="56">
        <v>77375.039999999994</v>
      </c>
      <c r="G11" s="86"/>
      <c r="H11" s="46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</row>
    <row r="12" spans="1:22" s="19" customFormat="1" ht="20.25">
      <c r="A12" s="51"/>
      <c r="B12" s="62" t="s">
        <v>24</v>
      </c>
      <c r="C12" s="53" t="s">
        <v>20</v>
      </c>
      <c r="D12" s="53">
        <v>1</v>
      </c>
      <c r="E12" s="55"/>
      <c r="F12" s="56">
        <v>21929.040000000001</v>
      </c>
      <c r="G12" s="86"/>
      <c r="H12" s="46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</row>
    <row r="13" spans="1:22" s="19" customFormat="1" ht="20.25">
      <c r="A13" s="51"/>
      <c r="B13" s="52" t="s">
        <v>25</v>
      </c>
      <c r="C13" s="54" t="s">
        <v>20</v>
      </c>
      <c r="D13" s="53">
        <v>1</v>
      </c>
      <c r="E13" s="55"/>
      <c r="F13" s="56">
        <v>32919.75</v>
      </c>
      <c r="G13" s="86"/>
      <c r="H13" s="46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</row>
    <row r="14" spans="1:22" s="19" customFormat="1" ht="20.25">
      <c r="A14" s="51"/>
      <c r="B14" s="62" t="s">
        <v>26</v>
      </c>
      <c r="C14" s="54" t="s">
        <v>27</v>
      </c>
      <c r="D14" s="53">
        <v>3</v>
      </c>
      <c r="E14" s="71"/>
      <c r="F14" s="56">
        <v>326316.28000000003</v>
      </c>
      <c r="G14" s="86"/>
      <c r="H14" s="46"/>
      <c r="I14" s="18"/>
      <c r="J14" s="18"/>
      <c r="K14" s="75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</row>
    <row r="15" spans="1:22" s="19" customFormat="1" ht="20.25">
      <c r="A15" s="51"/>
      <c r="B15" s="68" t="s">
        <v>28</v>
      </c>
      <c r="C15" s="54" t="s">
        <v>27</v>
      </c>
      <c r="D15" s="69">
        <v>3</v>
      </c>
      <c r="E15" s="73"/>
      <c r="F15" s="56">
        <v>217540.7</v>
      </c>
      <c r="G15" s="86"/>
      <c r="H15" s="46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6" spans="1:22" s="19" customFormat="1" ht="20.25">
      <c r="A16" s="81" t="s">
        <v>29</v>
      </c>
      <c r="B16" s="68"/>
      <c r="C16" s="54"/>
      <c r="D16" s="69"/>
      <c r="E16" s="73"/>
      <c r="F16" s="70"/>
      <c r="G16" s="86"/>
      <c r="H16" s="46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spans="1:22" s="19" customFormat="1" ht="20.25">
      <c r="A17" s="51"/>
      <c r="B17" s="68" t="s">
        <v>30</v>
      </c>
      <c r="C17" s="54" t="s">
        <v>31</v>
      </c>
      <c r="D17" s="53">
        <v>10</v>
      </c>
      <c r="E17" s="72"/>
      <c r="F17" s="56">
        <v>68249.289999999994</v>
      </c>
      <c r="G17" s="86"/>
      <c r="H17" s="46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</row>
    <row r="18" spans="1:22" s="19" customFormat="1" ht="24.6" customHeight="1">
      <c r="A18" s="95"/>
      <c r="B18" s="96"/>
      <c r="C18" s="96"/>
      <c r="D18" s="96"/>
      <c r="E18" s="58" t="s">
        <v>5</v>
      </c>
      <c r="F18" s="56">
        <f>SUM(F7:F17)</f>
        <v>1434000</v>
      </c>
      <c r="G18" s="86"/>
      <c r="H18" s="46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</row>
    <row r="19" spans="1:22" s="19" customFormat="1" ht="24.6" customHeight="1">
      <c r="A19" s="95"/>
      <c r="B19" s="96"/>
      <c r="C19" s="96"/>
      <c r="D19" s="96"/>
      <c r="E19" s="58" t="s">
        <v>6</v>
      </c>
      <c r="F19" s="56">
        <f>F18*18/118</f>
        <v>218745.7627118644</v>
      </c>
      <c r="G19" s="87"/>
      <c r="H19" s="46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</row>
    <row r="20" spans="1:22" s="21" customFormat="1" ht="25.5" customHeight="1">
      <c r="A20" s="44"/>
      <c r="B20" s="88" t="s">
        <v>32</v>
      </c>
      <c r="C20" s="88"/>
      <c r="D20" s="88"/>
      <c r="E20" s="88"/>
      <c r="F20" s="88"/>
      <c r="G20" s="88"/>
      <c r="H20" s="24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s="21" customFormat="1" ht="21" customHeight="1">
      <c r="A21" s="44"/>
      <c r="B21" s="88" t="s">
        <v>17</v>
      </c>
      <c r="C21" s="88"/>
      <c r="D21" s="32"/>
      <c r="E21" s="33"/>
      <c r="F21" s="33"/>
      <c r="G21" s="66"/>
      <c r="H21" s="24"/>
      <c r="I21" s="20"/>
      <c r="J21" s="63"/>
      <c r="K21" s="74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s="21" customFormat="1" ht="19.5" customHeight="1">
      <c r="A22" s="44"/>
      <c r="B22" s="41"/>
      <c r="C22" s="41"/>
      <c r="D22" s="32"/>
      <c r="E22" s="33"/>
      <c r="F22" s="33"/>
      <c r="G22" s="66"/>
      <c r="H22" s="24"/>
      <c r="I22" s="20"/>
      <c r="J22" s="63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s="23" customFormat="1" ht="43.5" customHeight="1">
      <c r="A23" s="83" t="s">
        <v>0</v>
      </c>
      <c r="B23" s="83"/>
      <c r="C23" s="92" t="s">
        <v>7</v>
      </c>
      <c r="D23" s="93"/>
      <c r="E23" s="93"/>
      <c r="F23" s="93"/>
      <c r="G23" s="93"/>
      <c r="H23" s="93"/>
      <c r="I23" s="93"/>
      <c r="J23" s="94"/>
      <c r="K23" s="67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</row>
    <row r="24" spans="1:22" ht="232.5" customHeight="1">
      <c r="A24" s="83" t="s">
        <v>10</v>
      </c>
      <c r="B24" s="83"/>
      <c r="C24" s="89" t="s">
        <v>33</v>
      </c>
      <c r="D24" s="90"/>
      <c r="E24" s="90"/>
      <c r="F24" s="90"/>
      <c r="G24" s="91"/>
      <c r="H24" s="59"/>
      <c r="I24" s="59"/>
      <c r="J24" s="64"/>
    </row>
    <row r="25" spans="1:22" ht="32.25" customHeight="1">
      <c r="A25" s="83" t="s">
        <v>9</v>
      </c>
      <c r="B25" s="83"/>
      <c r="C25" s="84" t="s">
        <v>11</v>
      </c>
      <c r="D25" s="84"/>
      <c r="E25" s="84"/>
      <c r="F25" s="84"/>
      <c r="G25" s="84"/>
      <c r="H25" s="60"/>
      <c r="I25" s="60"/>
      <c r="J25" s="65"/>
    </row>
    <row r="30" spans="1:22">
      <c r="D30" s="50"/>
    </row>
  </sheetData>
  <mergeCells count="12">
    <mergeCell ref="B3:D3"/>
    <mergeCell ref="A25:B25"/>
    <mergeCell ref="C25:G25"/>
    <mergeCell ref="G7:G19"/>
    <mergeCell ref="B20:G20"/>
    <mergeCell ref="C24:G24"/>
    <mergeCell ref="A23:B23"/>
    <mergeCell ref="B21:C21"/>
    <mergeCell ref="C23:J23"/>
    <mergeCell ref="A24:B24"/>
    <mergeCell ref="A18:D18"/>
    <mergeCell ref="A19:D19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7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2014-12-09T09:12:23Z</cp:lastPrinted>
  <dcterms:created xsi:type="dcterms:W3CDTF">2011-10-27T10:58:53Z</dcterms:created>
  <dcterms:modified xsi:type="dcterms:W3CDTF">2014-12-09T09:13:49Z</dcterms:modified>
</cp:coreProperties>
</file>